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5330" windowHeight="471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<sst xmlns="http://schemas.openxmlformats.org/spreadsheetml/2006/main" count="158" uniqueCount="158">
  <si>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</si>
  <si>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</si>
  <si>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</si>
  <si>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</si>
  <si>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</si>
  <si>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</si>
  <si>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</si>
  <si>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</si>
  <si>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</si>
  <si>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</si>
  <si>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</si>
  <si>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</si>
  <si>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</si>
  <si>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</si>
  <si>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</si>
  <si>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</si>
  <si>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</si>
  <si>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</si>
  <si>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</si>
  <si>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</si>
  <si>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</si>
  <si>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</si>
  <si>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</si>
  <si>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</si>
  <si>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</si>
  <si>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</si>
  <si>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</si>
  <si>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</si>
  <si>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</si>
  <si>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</si>
  <si>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</si>
  <si>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</si>
  <si>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</si>
  <si>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</si>
  <si>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</si>
  <si>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</si>
  <si>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</si>
  <si>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</si>
  <si>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</si>
  <si>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</si>
  <si>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</si>
  <si>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</si>
  <si>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</si>
  <si>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</si>
  <si>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</si>
  <si>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</si>
  <si>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</si>
  <si>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</si>
  <si>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</si>
  <si>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</si>
  <si>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</si>
  <si>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</si>
  <si>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</si>
  <si>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</si>
  <si>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</si>
  <si>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</si>
  <si>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</si>
  <si>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</si>
  <si>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</si>
  <si>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</si>
  <si>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</si>
  <si>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</si>
  <si>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</si>
  <si>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</si>
  <si>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</si>
  <si>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</si>
  <si>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</si>
  <si>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</si>
  <si>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</si>
  <si>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</si>
  <si>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</si>
  <si>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</si>
  <si>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</si>
  <si>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</si>
  <si>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</si>
  <si>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</si>
  <si>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</si>
  <si>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</si>
  <si>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</si>
  <si>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</si>
  <si>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</si>
  <si>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</si>
  <si>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</si>
  <si>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</si>
  <si>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</si>
  <si>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</si>
  <si>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</si>
  <si>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</si>
  <si>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</si>
  <si>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</si>
  <si>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</si>
  <si>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</si>
  <si>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</si>
  <si>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</si>
  <si>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</si>
  <si>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</si>
  <si>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</si>
  <si>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</si>
  <si>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</si>
  <si>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</si>
  <si>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</si>
  <si>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</si>
  <si>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</si>
  <si>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</si>
  <si>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</si>
  <si>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</si>
  <si>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</si>
  <si>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</si>
  <si>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</si>
  <si>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</si>
  <si>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</si>
  <si>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</si>
  <si>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</si>
  <si>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</si>
  <si>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</si>
  <si>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</si>
  <si>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</si>
  <si>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</si>
  <si>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</si>
  <si>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</si>
  <si>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</si>
  <si>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</si>
  <si>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</si>
  <si>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</si>
  <si>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</si>
  <si>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</si>
  <si>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</si>
  <si>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</si>
  <si>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</si>
  <si>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</si>
  <si>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Прочие субсидии бюджетам городских округов </t>
  </si>
  <si>
    <t>000 2 02 02999 04 0000 151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</si>
  <si>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</si>
  <si>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</si>
  <si>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000 2 02 02999 04 0101 151</t>
  </si>
  <si>
    <t>Прочие субсидии бюджетам городских округов (на проведение капитального ремонта общежитий на территории Республики Крым)</t>
  </si>
  <si>
    <t>Прочие межбюджетные трансферты, передаваемые бюджетам городских округов (на реализацию мероприятий автоматизации процессов бюджетного учета и отчетности Республики Крым, муниципальных учреждений в рамках Государственной программы Республики Крым «Модернизация бюджетного учета и отчетности Республики Крым на 2015-2018 годы»)</t>
  </si>
  <si>
    <t>000 2 02 04999 04 0200 151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</si>
  <si>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</si>
  <si>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</si>
  <si>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с изменениями и дополнениями» </t>
  </si>
  <si>
    <t>Прочие субсидии бюджетам городских округов (на обустройство детских игровых площадок)</t>
  </si>
  <si>
    <t xml:space="preserve">Прочие межбюджетные трансферты, передаваемые бюджетам городских округов </t>
  </si>
  <si>
    <t>000 2 02 04999 04 0000 151</t>
  </si>
  <si>
    <t>000 2 02 02999 04 0103 151</t>
  </si>
  <si>
    <t>000 2 02 03119 04 0000 151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</si>
  <si>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</si>
  <si>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000 2 02 02999 04 0102 151</t>
  </si>
  <si>
    <t>Прочие субсидии бюджетам городских округов (на закупку специализированной коммунальной техники и контейнеров для сбора твердых коммунальных отходов)</t>
  </si>
  <si>
    <t>000 2 02 02207 04 0000 151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</si>
  <si>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  2011 - 2020 годы</t>
  </si>
  <si>
    <t>«О бюджете муниципального образования  городской округ  Евпатория  Республики Крым на 2016 год»</t>
  </si>
  <si>
    <t xml:space="preserve">«О внесении изменений    в решение  Евпаторийского городского совета Республики Крым от 30.12.2015 №1-29/5 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</si>
  <si>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</si>
  <si>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</si>
  <si>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000 2 02 03999 04 0000 151</t>
  </si>
  <si>
    <t>Прочие субвенции бюджетам городских округов</t>
  </si>
  <si>
    <t xml:space="preserve">                                                                                                                           от 30.12.2016г. № 1-50/2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</si>
</sst>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justify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="80" zoomScaleNormal="80" zoomScalePageLayoutView="0" workbookViewId="0" topLeftCell="A1">
      <pane xSplit="1" ySplit="12" topLeftCell="B7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6" sqref="B6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38.25" customHeight="1">
      <c r="A1" s="17"/>
      <c r="B1" s="3"/>
      <c r="C1" s="20" t="s">
        <v>63</v>
      </c>
    </row>
    <row r="2" spans="1:3" ht="18.75">
      <c r="A2" s="3"/>
      <c r="B2" s="3"/>
      <c r="C2" s="21" t="s">
        <v>64</v>
      </c>
    </row>
    <row r="3" spans="1:3" ht="18.75">
      <c r="A3" s="3"/>
      <c r="B3" s="3"/>
      <c r="C3" s="21" t="s">
        <v>152</v>
      </c>
    </row>
    <row r="4" spans="1:3" ht="18.75">
      <c r="A4" s="3"/>
      <c r="B4" s="47" t="s">
        <v>151</v>
      </c>
      <c r="C4" s="47"/>
    </row>
    <row r="5" spans="1:3" ht="18.75">
      <c r="A5" s="3"/>
      <c r="B5" s="47" t="s">
        <v>140</v>
      </c>
      <c r="C5" s="47"/>
    </row>
    <row r="6" spans="1:3" ht="18.75">
      <c r="A6" s="3"/>
      <c r="B6" s="3" t="s">
        <v>157</v>
      </c>
      <c r="C6" s="21"/>
    </row>
    <row r="7" spans="1:3" ht="7.5" customHeight="1">
      <c r="A7" s="3"/>
      <c r="B7" s="3"/>
      <c r="C7" s="21"/>
    </row>
    <row r="8" spans="1:3" ht="42.75" customHeight="1">
      <c r="A8" s="48" t="s">
        <v>107</v>
      </c>
      <c r="B8" s="49"/>
      <c r="C8" s="49"/>
    </row>
    <row r="9" spans="1:3" ht="18.75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.75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C13+C14+C15+C16+C17+C18+C20+C21+C22+C23+C24+C25+C19</f>
        <v>588900703</v>
      </c>
    </row>
    <row r="13" spans="1:3" ht="24" customHeight="1">
      <c r="A13" s="23" t="s">
        <v>28</v>
      </c>
      <c r="B13" s="24" t="s">
        <v>29</v>
      </c>
      <c r="C13" s="13">
        <v>280487500</v>
      </c>
    </row>
    <row r="14" spans="1:4" ht="25.5" customHeight="1">
      <c r="A14" s="23" t="s">
        <v>30</v>
      </c>
      <c r="B14" s="25" t="s">
        <v>31</v>
      </c>
      <c r="C14" s="13">
        <v>33145000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32317000</v>
      </c>
    </row>
    <row r="17" spans="1:3" ht="24.75" customHeight="1">
      <c r="A17" s="27" t="s">
        <v>36</v>
      </c>
      <c r="B17" s="24" t="s">
        <v>37</v>
      </c>
      <c r="C17" s="13">
        <v>5440000</v>
      </c>
    </row>
    <row r="18" spans="1:3" ht="57" customHeight="1">
      <c r="A18" s="23" t="s">
        <v>38</v>
      </c>
      <c r="B18" s="25" t="s">
        <v>39</v>
      </c>
      <c r="C18" s="45">
        <v>181683796</v>
      </c>
    </row>
    <row r="19" spans="1:3" ht="57" customHeight="1">
      <c r="A19" s="23" t="s">
        <v>153</v>
      </c>
      <c r="B19" s="46" t="s">
        <v>154</v>
      </c>
      <c r="C19" s="45">
        <v>866493</v>
      </c>
    </row>
    <row r="20" spans="1:3" ht="39.75" customHeight="1">
      <c r="A20" s="23" t="s">
        <v>40</v>
      </c>
      <c r="B20" s="25" t="s">
        <v>41</v>
      </c>
      <c r="C20" s="45">
        <v>16600000</v>
      </c>
    </row>
    <row r="21" spans="1:3" ht="40.5" customHeight="1">
      <c r="A21" s="23" t="s">
        <v>42</v>
      </c>
      <c r="B21" s="25" t="s">
        <v>43</v>
      </c>
      <c r="C21" s="13">
        <v>1058914</v>
      </c>
    </row>
    <row r="22" spans="1:3" ht="63" customHeight="1">
      <c r="A22" s="23" t="s">
        <v>44</v>
      </c>
      <c r="B22" s="25" t="s">
        <v>45</v>
      </c>
      <c r="C22" s="13">
        <v>11120000</v>
      </c>
    </row>
    <row r="23" spans="1:3" ht="26.25" customHeight="1">
      <c r="A23" s="23" t="s">
        <v>46</v>
      </c>
      <c r="B23" s="25" t="s">
        <v>47</v>
      </c>
      <c r="C23" s="13">
        <v>3032000</v>
      </c>
    </row>
    <row r="24" spans="1:3" ht="24.75" customHeight="1">
      <c r="A24" s="23" t="s">
        <v>48</v>
      </c>
      <c r="B24" s="25" t="s">
        <v>49</v>
      </c>
      <c r="C24" s="45">
        <v>9800000</v>
      </c>
    </row>
    <row r="25" spans="1:3" ht="24.75" customHeight="1">
      <c r="A25" s="23" t="s">
        <v>128</v>
      </c>
      <c r="B25" s="25" t="s">
        <v>129</v>
      </c>
      <c r="C25" s="13">
        <v>6850000</v>
      </c>
    </row>
    <row r="26" spans="1:3" ht="21.75" customHeight="1">
      <c r="A26" s="11" t="s">
        <v>66</v>
      </c>
      <c r="B26" s="28" t="s">
        <v>50</v>
      </c>
      <c r="C26" s="14">
        <f>C27+C38+C29+C81</f>
        <v>2157169742.5299997</v>
      </c>
    </row>
    <row r="27" spans="1:3" s="2" customFormat="1" ht="27" customHeight="1">
      <c r="A27" s="4" t="s">
        <v>67</v>
      </c>
      <c r="B27" s="29" t="s">
        <v>51</v>
      </c>
      <c r="C27" s="15">
        <f>C28</f>
        <v>89913097</v>
      </c>
    </row>
    <row r="28" spans="1:3" ht="29.25" customHeight="1">
      <c r="A28" s="5" t="s">
        <v>68</v>
      </c>
      <c r="B28" s="30" t="s">
        <v>52</v>
      </c>
      <c r="C28" s="16">
        <v>89913097</v>
      </c>
    </row>
    <row r="29" spans="1:3" s="17" customFormat="1" ht="39" customHeight="1">
      <c r="A29" s="4" t="s">
        <v>114</v>
      </c>
      <c r="B29" s="29" t="s">
        <v>122</v>
      </c>
      <c r="C29" s="33">
        <f>C30+C31+C33+C34+C35+C37+C36+C32</f>
        <v>607396208.53</v>
      </c>
    </row>
    <row r="30" spans="1:3" s="17" customFormat="1" ht="39" customHeight="1">
      <c r="A30" s="35" t="s">
        <v>138</v>
      </c>
      <c r="B30" s="36" t="s">
        <v>139</v>
      </c>
      <c r="C30" s="16">
        <v>52224134.05</v>
      </c>
    </row>
    <row r="31" spans="1:3" s="17" customFormat="1" ht="39" customHeight="1">
      <c r="A31" s="5" t="s">
        <v>132</v>
      </c>
      <c r="B31" s="30" t="s">
        <v>133</v>
      </c>
      <c r="C31" s="16">
        <v>321049764.48</v>
      </c>
    </row>
    <row r="32" spans="1:3" s="17" customFormat="1" ht="39" customHeight="1">
      <c r="A32" s="35" t="s">
        <v>149</v>
      </c>
      <c r="B32" s="36" t="s">
        <v>150</v>
      </c>
      <c r="C32" s="16">
        <v>1871000</v>
      </c>
    </row>
    <row r="33" spans="1:3" s="17" customFormat="1" ht="27" customHeight="1">
      <c r="A33" s="5" t="s">
        <v>131</v>
      </c>
      <c r="B33" s="30" t="s">
        <v>130</v>
      </c>
      <c r="C33" s="16">
        <v>165971720</v>
      </c>
    </row>
    <row r="34" spans="1:3" s="17" customFormat="1" ht="60" customHeight="1">
      <c r="A34" s="5" t="s">
        <v>117</v>
      </c>
      <c r="B34" s="30" t="s">
        <v>116</v>
      </c>
      <c r="C34" s="16">
        <v>24116400</v>
      </c>
    </row>
    <row r="35" spans="1:3" s="17" customFormat="1" ht="45" customHeight="1">
      <c r="A35" s="5" t="s">
        <v>134</v>
      </c>
      <c r="B35" s="30" t="s">
        <v>135</v>
      </c>
      <c r="C35" s="16">
        <v>15083950</v>
      </c>
    </row>
    <row r="36" spans="1:3" s="17" customFormat="1" ht="45" customHeight="1">
      <c r="A36" s="5" t="s">
        <v>147</v>
      </c>
      <c r="B36" s="44" t="s">
        <v>148</v>
      </c>
      <c r="C36" s="16">
        <v>25329240</v>
      </c>
    </row>
    <row r="37" spans="1:3" s="17" customFormat="1" ht="45" customHeight="1">
      <c r="A37" s="5" t="s">
        <v>144</v>
      </c>
      <c r="B37" s="44" t="s">
        <v>141</v>
      </c>
      <c r="C37" s="16">
        <v>1750000</v>
      </c>
    </row>
    <row r="38" spans="1:3" s="34" customFormat="1" ht="29.25" customHeight="1">
      <c r="A38" s="31" t="s">
        <v>115</v>
      </c>
      <c r="B38" s="32" t="s">
        <v>53</v>
      </c>
      <c r="C38" s="33">
        <f>C39+C40+C41+C42+C43+C74+C75+C76+C78+C79+C73+C77+C80</f>
        <v>1401659097</v>
      </c>
    </row>
    <row r="39" spans="1:3" s="34" customFormat="1" ht="44.25" customHeight="1">
      <c r="A39" s="35" t="s">
        <v>69</v>
      </c>
      <c r="B39" s="36" t="s">
        <v>54</v>
      </c>
      <c r="C39" s="16">
        <v>22795330</v>
      </c>
    </row>
    <row r="40" spans="1:3" s="34" customFormat="1" ht="68.25" customHeight="1">
      <c r="A40" s="5" t="s">
        <v>70</v>
      </c>
      <c r="B40" s="30" t="s">
        <v>55</v>
      </c>
      <c r="C40" s="16">
        <v>8782090</v>
      </c>
    </row>
    <row r="41" spans="1:3" s="34" customFormat="1" ht="64.5" customHeight="1">
      <c r="A41" s="35" t="s">
        <v>71</v>
      </c>
      <c r="B41" s="36" t="s">
        <v>56</v>
      </c>
      <c r="C41" s="16">
        <v>43553</v>
      </c>
    </row>
    <row r="42" spans="1:3" s="34" customFormat="1" ht="46.5" customHeight="1">
      <c r="A42" s="35" t="s">
        <v>72</v>
      </c>
      <c r="B42" s="36" t="s">
        <v>57</v>
      </c>
      <c r="C42" s="16">
        <v>675200</v>
      </c>
    </row>
    <row r="43" spans="1:3" s="37" customFormat="1" ht="48.75" customHeight="1">
      <c r="A43" s="31" t="s">
        <v>73</v>
      </c>
      <c r="B43" s="32" t="s">
        <v>0</v>
      </c>
      <c r="C43" s="33">
        <f>C44+C45+C46+C47+C48+C49+C50+C51+C52+C53+C54+C55+C56+C57+C58+C59+C60+C61+C62+C63+C64+C65+C66+C67+C68+C69+C70+C71+C72</f>
        <v>1261855554</v>
      </c>
    </row>
    <row r="44" spans="1:3" s="37" customFormat="1" ht="80.25" customHeight="1">
      <c r="A44" s="5" t="s">
        <v>78</v>
      </c>
      <c r="B44" s="6" t="s">
        <v>4</v>
      </c>
      <c r="C44" s="16">
        <v>29200</v>
      </c>
    </row>
    <row r="45" spans="1:3" s="37" customFormat="1" ht="45" customHeight="1">
      <c r="A45" s="5" t="s">
        <v>79</v>
      </c>
      <c r="B45" s="7" t="s">
        <v>5</v>
      </c>
      <c r="C45" s="16">
        <v>179700</v>
      </c>
    </row>
    <row r="46" spans="1:3" s="37" customFormat="1" ht="85.5" customHeight="1">
      <c r="A46" s="5" t="s">
        <v>80</v>
      </c>
      <c r="B46" s="7" t="s">
        <v>113</v>
      </c>
      <c r="C46" s="16">
        <v>254285300</v>
      </c>
    </row>
    <row r="47" spans="1:3" s="37" customFormat="1" ht="103.5" customHeight="1">
      <c r="A47" s="5" t="s">
        <v>81</v>
      </c>
      <c r="B47" s="8" t="s">
        <v>112</v>
      </c>
      <c r="C47" s="16">
        <v>462757300</v>
      </c>
    </row>
    <row r="48" spans="1:3" s="37" customFormat="1" ht="75.75" customHeight="1">
      <c r="A48" s="5" t="s">
        <v>82</v>
      </c>
      <c r="B48" s="8" t="s">
        <v>1</v>
      </c>
      <c r="C48" s="16">
        <v>1312918</v>
      </c>
    </row>
    <row r="49" spans="1:3" s="37" customFormat="1" ht="84" customHeight="1">
      <c r="A49" s="5" t="s">
        <v>83</v>
      </c>
      <c r="B49" s="8" t="s">
        <v>6</v>
      </c>
      <c r="C49" s="16">
        <v>28710330</v>
      </c>
    </row>
    <row r="50" spans="1:3" s="37" customFormat="1" ht="71.25" customHeight="1">
      <c r="A50" s="5" t="s">
        <v>85</v>
      </c>
      <c r="B50" s="8" t="s">
        <v>7</v>
      </c>
      <c r="C50" s="16">
        <v>51524</v>
      </c>
    </row>
    <row r="51" spans="1:3" s="37" customFormat="1" ht="46.5" customHeight="1">
      <c r="A51" s="5" t="s">
        <v>84</v>
      </c>
      <c r="B51" s="8" t="s">
        <v>2</v>
      </c>
      <c r="C51" s="16">
        <v>194805169</v>
      </c>
    </row>
    <row r="52" spans="1:3" s="37" customFormat="1" ht="63" customHeight="1">
      <c r="A52" s="5" t="s">
        <v>86</v>
      </c>
      <c r="B52" s="9" t="s">
        <v>3</v>
      </c>
      <c r="C52" s="16">
        <v>29358600</v>
      </c>
    </row>
    <row r="53" spans="1:3" s="37" customFormat="1" ht="138" customHeight="1">
      <c r="A53" s="5" t="s">
        <v>87</v>
      </c>
      <c r="B53" s="7" t="s">
        <v>108</v>
      </c>
      <c r="C53" s="16">
        <v>519405</v>
      </c>
    </row>
    <row r="54" spans="1:3" s="37" customFormat="1" ht="96.75" customHeight="1">
      <c r="A54" s="5" t="s">
        <v>88</v>
      </c>
      <c r="B54" s="7" t="s">
        <v>109</v>
      </c>
      <c r="C54" s="16">
        <v>3453900</v>
      </c>
    </row>
    <row r="55" spans="1:3" s="37" customFormat="1" ht="66" customHeight="1">
      <c r="A55" s="5" t="s">
        <v>89</v>
      </c>
      <c r="B55" s="8" t="s">
        <v>8</v>
      </c>
      <c r="C55" s="16">
        <v>116858967</v>
      </c>
    </row>
    <row r="56" spans="1:3" s="37" customFormat="1" ht="72" customHeight="1">
      <c r="A56" s="5" t="s">
        <v>90</v>
      </c>
      <c r="B56" s="8" t="s">
        <v>123</v>
      </c>
      <c r="C56" s="16">
        <v>9888478</v>
      </c>
    </row>
    <row r="57" spans="1:3" s="37" customFormat="1" ht="63" customHeight="1">
      <c r="A57" s="5" t="s">
        <v>91</v>
      </c>
      <c r="B57" s="7" t="s">
        <v>9</v>
      </c>
      <c r="C57" s="16">
        <v>161081</v>
      </c>
    </row>
    <row r="58" spans="1:3" s="37" customFormat="1" ht="102.75" customHeight="1">
      <c r="A58" s="5" t="s">
        <v>92</v>
      </c>
      <c r="B58" s="7" t="s">
        <v>10</v>
      </c>
      <c r="C58" s="16">
        <v>0</v>
      </c>
    </row>
    <row r="59" spans="1:3" s="37" customFormat="1" ht="68.25" customHeight="1">
      <c r="A59" s="5" t="s">
        <v>93</v>
      </c>
      <c r="B59" s="7" t="s">
        <v>11</v>
      </c>
      <c r="C59" s="16">
        <v>9175785</v>
      </c>
    </row>
    <row r="60" spans="1:3" s="37" customFormat="1" ht="99" customHeight="1">
      <c r="A60" s="5" t="s">
        <v>94</v>
      </c>
      <c r="B60" s="7" t="s">
        <v>12</v>
      </c>
      <c r="C60" s="16">
        <v>182901</v>
      </c>
    </row>
    <row r="61" spans="1:3" s="37" customFormat="1" ht="66" customHeight="1">
      <c r="A61" s="5" t="s">
        <v>95</v>
      </c>
      <c r="B61" s="7" t="s">
        <v>110</v>
      </c>
      <c r="C61" s="16">
        <v>20531</v>
      </c>
    </row>
    <row r="62" spans="1:3" s="37" customFormat="1" ht="66.75" customHeight="1">
      <c r="A62" s="5" t="s">
        <v>96</v>
      </c>
      <c r="B62" s="7" t="s">
        <v>13</v>
      </c>
      <c r="C62" s="16">
        <v>100000</v>
      </c>
    </row>
    <row r="63" spans="1:3" s="37" customFormat="1" ht="54" customHeight="1">
      <c r="A63" s="5" t="s">
        <v>97</v>
      </c>
      <c r="B63" s="8" t="s">
        <v>14</v>
      </c>
      <c r="C63" s="16">
        <v>5741203</v>
      </c>
    </row>
    <row r="64" spans="1:3" s="37" customFormat="1" ht="64.5" customHeight="1">
      <c r="A64" s="5" t="s">
        <v>98</v>
      </c>
      <c r="B64" s="7" t="s">
        <v>15</v>
      </c>
      <c r="C64" s="16">
        <v>127258624</v>
      </c>
    </row>
    <row r="65" spans="1:3" s="37" customFormat="1" ht="61.5" customHeight="1">
      <c r="A65" s="5" t="s">
        <v>99</v>
      </c>
      <c r="B65" s="7" t="s">
        <v>16</v>
      </c>
      <c r="C65" s="16">
        <v>688384</v>
      </c>
    </row>
    <row r="66" spans="1:3" s="37" customFormat="1" ht="67.5" customHeight="1">
      <c r="A66" s="5" t="s">
        <v>100</v>
      </c>
      <c r="B66" s="7" t="s">
        <v>17</v>
      </c>
      <c r="C66" s="16">
        <v>928958</v>
      </c>
    </row>
    <row r="67" spans="1:3" s="37" customFormat="1" ht="57.75" customHeight="1">
      <c r="A67" s="5" t="s">
        <v>101</v>
      </c>
      <c r="B67" s="7" t="s">
        <v>18</v>
      </c>
      <c r="C67" s="16">
        <v>1233769</v>
      </c>
    </row>
    <row r="68" spans="1:3" s="37" customFormat="1" ht="64.5" customHeight="1">
      <c r="A68" s="5" t="s">
        <v>102</v>
      </c>
      <c r="B68" s="7" t="s">
        <v>111</v>
      </c>
      <c r="C68" s="16">
        <v>3977000</v>
      </c>
    </row>
    <row r="69" spans="1:3" s="37" customFormat="1" ht="76.5" customHeight="1">
      <c r="A69" s="5" t="s">
        <v>103</v>
      </c>
      <c r="B69" s="7" t="s">
        <v>19</v>
      </c>
      <c r="C69" s="16">
        <v>443205</v>
      </c>
    </row>
    <row r="70" spans="1:3" s="37" customFormat="1" ht="66" customHeight="1">
      <c r="A70" s="5" t="s">
        <v>104</v>
      </c>
      <c r="B70" s="7" t="s">
        <v>20</v>
      </c>
      <c r="C70" s="16">
        <v>10400</v>
      </c>
    </row>
    <row r="71" spans="1:3" s="37" customFormat="1" ht="60.75" customHeight="1">
      <c r="A71" s="5" t="s">
        <v>105</v>
      </c>
      <c r="B71" s="7" t="s">
        <v>21</v>
      </c>
      <c r="C71" s="16">
        <v>0</v>
      </c>
    </row>
    <row r="72" spans="1:3" s="37" customFormat="1" ht="63.75" customHeight="1">
      <c r="A72" s="5" t="s">
        <v>106</v>
      </c>
      <c r="B72" s="7" t="s">
        <v>22</v>
      </c>
      <c r="C72" s="16">
        <v>9722922</v>
      </c>
    </row>
    <row r="73" spans="1:3" s="37" customFormat="1" ht="67.5" customHeight="1">
      <c r="A73" s="5" t="s">
        <v>118</v>
      </c>
      <c r="B73" s="43" t="s">
        <v>119</v>
      </c>
      <c r="C73" s="16">
        <v>23953374</v>
      </c>
    </row>
    <row r="74" spans="1:3" s="34" customFormat="1" ht="61.5" customHeight="1">
      <c r="A74" s="35" t="s">
        <v>74</v>
      </c>
      <c r="B74" s="36" t="s">
        <v>58</v>
      </c>
      <c r="C74" s="16">
        <v>382042</v>
      </c>
    </row>
    <row r="75" spans="1:3" s="39" customFormat="1" ht="61.5" customHeight="1">
      <c r="A75" s="38" t="s">
        <v>75</v>
      </c>
      <c r="B75" s="36" t="s">
        <v>59</v>
      </c>
      <c r="C75" s="16">
        <v>13785000</v>
      </c>
    </row>
    <row r="76" spans="1:3" s="39" customFormat="1" ht="61.5" customHeight="1">
      <c r="A76" s="38" t="s">
        <v>145</v>
      </c>
      <c r="B76" s="36" t="s">
        <v>146</v>
      </c>
      <c r="C76" s="16">
        <v>3608536</v>
      </c>
    </row>
    <row r="77" spans="1:3" s="39" customFormat="1" ht="40.5" customHeight="1">
      <c r="A77" s="38" t="s">
        <v>120</v>
      </c>
      <c r="B77" s="36" t="s">
        <v>121</v>
      </c>
      <c r="C77" s="16">
        <v>132400</v>
      </c>
    </row>
    <row r="78" spans="1:3" s="34" customFormat="1" ht="82.5" customHeight="1">
      <c r="A78" s="35" t="s">
        <v>76</v>
      </c>
      <c r="B78" s="36" t="s">
        <v>60</v>
      </c>
      <c r="C78" s="16">
        <v>62068894</v>
      </c>
    </row>
    <row r="79" spans="1:3" s="34" customFormat="1" ht="59.25" customHeight="1">
      <c r="A79" s="35" t="s">
        <v>77</v>
      </c>
      <c r="B79" s="36" t="s">
        <v>61</v>
      </c>
      <c r="C79" s="16">
        <v>2272124</v>
      </c>
    </row>
    <row r="80" spans="1:3" s="34" customFormat="1" ht="28.5" customHeight="1">
      <c r="A80" s="35" t="s">
        <v>155</v>
      </c>
      <c r="B80" s="36" t="s">
        <v>156</v>
      </c>
      <c r="C80" s="16">
        <v>1305000</v>
      </c>
    </row>
    <row r="81" spans="1:3" s="34" customFormat="1" ht="29.25" customHeight="1">
      <c r="A81" s="4" t="s">
        <v>124</v>
      </c>
      <c r="B81" s="29" t="s">
        <v>125</v>
      </c>
      <c r="C81" s="33">
        <f>C82+C83+C84</f>
        <v>58201340</v>
      </c>
    </row>
    <row r="82" spans="1:3" s="34" customFormat="1" ht="60" customHeight="1">
      <c r="A82" s="35" t="s">
        <v>126</v>
      </c>
      <c r="B82" s="36" t="s">
        <v>127</v>
      </c>
      <c r="C82" s="16">
        <v>55152320</v>
      </c>
    </row>
    <row r="83" spans="1:3" s="34" customFormat="1" ht="84.75" customHeight="1">
      <c r="A83" s="35" t="s">
        <v>137</v>
      </c>
      <c r="B83" s="36" t="s">
        <v>136</v>
      </c>
      <c r="C83" s="16">
        <v>1444020</v>
      </c>
    </row>
    <row r="84" spans="1:3" s="34" customFormat="1" ht="28.5" customHeight="1">
      <c r="A84" s="35" t="s">
        <v>143</v>
      </c>
      <c r="B84" s="36" t="s">
        <v>142</v>
      </c>
      <c r="C84" s="16">
        <v>1605000</v>
      </c>
    </row>
    <row r="85" spans="1:3" s="18" customFormat="1" ht="36.75" customHeight="1">
      <c r="A85" s="11"/>
      <c r="B85" s="11" t="s">
        <v>62</v>
      </c>
      <c r="C85" s="14">
        <f>C12+C26</f>
        <v>2746070445.5299997</v>
      </c>
    </row>
    <row r="86" spans="1:3" ht="18.75">
      <c r="A86" s="17"/>
      <c r="B86" s="17"/>
      <c r="C86" s="17"/>
    </row>
    <row r="87" spans="1:3" ht="48" customHeight="1">
      <c r="A87" s="40"/>
      <c r="B87" s="17"/>
      <c r="C87" s="41"/>
    </row>
    <row r="88" ht="64.5" customHeight="1">
      <c r="C88" s="42"/>
    </row>
    <row r="89" ht="15.75" hidden="1"/>
    <row r="90" ht="15.75" hidden="1"/>
    <row r="91" ht="15.75" hidden="1"/>
    <row r="92" ht="15.75" hidden="1"/>
    <row r="96" ht="17.25" customHeight="1"/>
    <row r="97" ht="27.75" customHeight="1"/>
    <row r="98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2016-12-21T13:29:53Z</cp:lastPrinted>
  <dcterms:created xsi:type="dcterms:W3CDTF">2003-11-18T13:38:27Z</dcterms:created>
  <dcterms:modified xsi:type="dcterms:W3CDTF">2017-01-09T07:37:55Z</dcterms:modified>
  <cp:category/>
  <cp:version/>
  <cp:contentType/>
  <cp:contentStatus/>
</cp:coreProperties>
</file>